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<sst xmlns="http://schemas.openxmlformats.org/spreadsheetml/2006/main" count="17" uniqueCount="17">
  <si>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CONCEPTO</t>
  </si>
  <si>
    <t>DEVENGADO</t>
  </si>
  <si>
    <t>ESTIMADO / APROBADO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</si>
  <si>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</si>
  <si>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</si>
  <si>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</si>
  <si>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</si>
  <si>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</si>
  <si>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</si>
  <si>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</si>
  <si>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</si>
  <si>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</si>
  <si>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</si>
  <si>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</si>
  <si>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</si>
  <si>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</si>
  <si>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MUNICIPIO DE COMONFORT, GUANAJUATO
FLUJO DE FONDOS (INDICADORES DE LA POSTURA FISCAL)
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</si>
</sst>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1" fillId="0" borderId="13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/>
      <protection hidden="1"/>
    </xf>
    <xf numFmtId="0" fontId="41" fillId="0" borderId="0" xfId="0" applyFont="1" applyFill="1" applyBorder="1" applyAlignment="1">
      <alignment horizontal="left" vertical="center" wrapText="1" indent="1"/>
    </xf>
    <xf numFmtId="4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5" xfId="0" applyFont="1" applyBorder="1" applyAlignment="1" applyProtection="1">
      <alignment/>
      <protection hidden="1"/>
    </xf>
    <xf numFmtId="0" fontId="3" fillId="33" borderId="16" xfId="53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19050</xdr:rowOff>
    </xdr:from>
    <xdr:to>
      <xdr:col>4</xdr:col>
      <xdr:colOff>1162050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14"/>
  <sheetViews>
    <sheetView tabSelected="1" zoomScalePageLayoutView="0" workbookViewId="0" topLeftCell="A1">
      <selection activeCell="C3" sqref="C3:E14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5" width="17.8515625" style="2" customWidth="1"/>
    <col min="6" max="16384" width="11.421875" style="2" customWidth="1"/>
  </cols>
  <sheetData>
    <row r="1" spans="1:5" ht="57" customHeight="1">
      <c r="A1" s="14" t="s">
        <v>16</v>
      </c>
      <c r="B1" s="15"/>
      <c r="C1" s="15"/>
      <c r="D1" s="15"/>
      <c r="E1" s="16"/>
    </row>
    <row r="2" spans="1:5" ht="24.75" customHeight="1">
      <c r="A2" s="17" t="s">
        <v>0</v>
      </c>
      <c r="B2" s="18"/>
      <c r="C2" s="12" t="s">
        <v>2</v>
      </c>
      <c r="D2" s="12" t="s">
        <v>1</v>
      </c>
      <c r="E2" s="12" t="s">
        <v>3</v>
      </c>
    </row>
    <row r="3" spans="1:5" ht="11.25">
      <c r="A3" s="6">
        <v>900001</v>
      </c>
      <c r="B3" s="3" t="s">
        <v>4</v>
      </c>
      <c r="C3" s="19">
        <f>C4+C5</f>
        <v>340335048.79</v>
      </c>
      <c r="D3" s="19">
        <f>D4+D5</f>
        <v>90660770.81</v>
      </c>
      <c r="E3" s="20">
        <f>E4+E5</f>
        <v>90660770.81</v>
      </c>
    </row>
    <row r="4" spans="1:5" ht="11.25">
      <c r="A4" s="7"/>
      <c r="B4" s="8" t="s">
        <v>5</v>
      </c>
      <c r="C4" s="9">
        <v>303606517.81</v>
      </c>
      <c r="D4" s="9">
        <v>75712257.12</v>
      </c>
      <c r="E4" s="10">
        <v>75712257.12</v>
      </c>
    </row>
    <row r="5" spans="1:5" ht="11.25">
      <c r="A5" s="7"/>
      <c r="B5" s="8" t="s">
        <v>6</v>
      </c>
      <c r="C5" s="9">
        <f>22033345.66+14695185.32</f>
        <v>36728530.980000004</v>
      </c>
      <c r="D5" s="9">
        <f>11310809.58+3637704.11</f>
        <v>14948513.69</v>
      </c>
      <c r="E5" s="10">
        <f>11310809.58+3637704.11</f>
        <v>14948513.69</v>
      </c>
    </row>
    <row r="6" spans="1:5" ht="11.25">
      <c r="A6" s="7">
        <v>900002</v>
      </c>
      <c r="B6" s="4" t="s">
        <v>7</v>
      </c>
      <c r="C6" s="21">
        <f>C7+C8</f>
        <v>343100192.79</v>
      </c>
      <c r="D6" s="21">
        <f>D7+D8</f>
        <v>56057795.019999996</v>
      </c>
      <c r="E6" s="22">
        <f>E7+E8</f>
        <v>55190968.489999995</v>
      </c>
    </row>
    <row r="7" spans="1:5" ht="11.25">
      <c r="A7" s="7"/>
      <c r="B7" s="8" t="s">
        <v>8</v>
      </c>
      <c r="C7" s="9">
        <v>306371661.81</v>
      </c>
      <c r="D7" s="9">
        <v>48472021</v>
      </c>
      <c r="E7" s="10">
        <v>47605194.47</v>
      </c>
    </row>
    <row r="8" spans="1:5" ht="11.25">
      <c r="A8" s="7"/>
      <c r="B8" s="8" t="s">
        <v>9</v>
      </c>
      <c r="C8" s="9">
        <f>22033345.66+14695185.32</f>
        <v>36728530.980000004</v>
      </c>
      <c r="D8" s="9">
        <f>4587499+2998275.02</f>
        <v>7585774.02</v>
      </c>
      <c r="E8" s="10">
        <f>4587499+2998275.02</f>
        <v>7585774.02</v>
      </c>
    </row>
    <row r="9" spans="1:5" ht="11.25">
      <c r="A9" s="7">
        <v>900003</v>
      </c>
      <c r="B9" s="4" t="s">
        <v>10</v>
      </c>
      <c r="C9" s="21">
        <f>C3-C6</f>
        <v>-2765144</v>
      </c>
      <c r="D9" s="21">
        <f>D3-D6</f>
        <v>34602975.79000001</v>
      </c>
      <c r="E9" s="22">
        <f>E3-E6</f>
        <v>35469802.32000001</v>
      </c>
    </row>
    <row r="10" spans="1:6" ht="11.25">
      <c r="A10" s="7">
        <v>900004</v>
      </c>
      <c r="B10" s="4" t="s">
        <v>11</v>
      </c>
      <c r="C10" s="9">
        <v>630716.31</v>
      </c>
      <c r="D10" s="9">
        <v>176089.15</v>
      </c>
      <c r="E10" s="10">
        <v>176089.15</v>
      </c>
      <c r="F10" s="13"/>
    </row>
    <row r="11" spans="1:6" ht="11.25">
      <c r="A11" s="7">
        <v>900005</v>
      </c>
      <c r="B11" s="4" t="s">
        <v>12</v>
      </c>
      <c r="C11" s="21">
        <f>C9-C10</f>
        <v>-3395860.31</v>
      </c>
      <c r="D11" s="21">
        <f>D9-D10</f>
        <v>34426886.64000001</v>
      </c>
      <c r="E11" s="22">
        <f>E9-E10</f>
        <v>35293713.17000001</v>
      </c>
      <c r="F11" s="1"/>
    </row>
    <row r="12" spans="1:6" ht="11.25">
      <c r="A12" s="7">
        <v>900006</v>
      </c>
      <c r="B12" s="4" t="s">
        <v>13</v>
      </c>
      <c r="C12" s="9">
        <v>3500000</v>
      </c>
      <c r="D12" s="9">
        <v>0</v>
      </c>
      <c r="E12" s="10">
        <v>0</v>
      </c>
      <c r="F12" s="1"/>
    </row>
    <row r="13" spans="1:6" ht="11.25">
      <c r="A13" s="7">
        <v>900007</v>
      </c>
      <c r="B13" s="4" t="s">
        <v>14</v>
      </c>
      <c r="C13" s="9">
        <v>734856</v>
      </c>
      <c r="D13" s="9">
        <v>183714</v>
      </c>
      <c r="E13" s="10">
        <v>183714</v>
      </c>
      <c r="F13" s="13"/>
    </row>
    <row r="14" spans="1:5" ht="11.25">
      <c r="A14" s="11">
        <v>900008</v>
      </c>
      <c r="B14" s="5" t="s">
        <v>15</v>
      </c>
      <c r="C14" s="23">
        <f>C12-C13</f>
        <v>2765144</v>
      </c>
      <c r="D14" s="23">
        <f>D12-D13</f>
        <v>-183714</v>
      </c>
      <c r="E14" s="24">
        <f>E12-E13</f>
        <v>-183714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2017-05-02T22:01:46Z</dcterms:modified>
  <cp:category/>
  <cp:version/>
  <cp:contentType/>
  <cp:contentStatus/>
</cp:coreProperties>
</file>